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tifanic\Desktop\"/>
    </mc:Choice>
  </mc:AlternateContent>
  <bookViews>
    <workbookView xWindow="0" yWindow="0" windowWidth="15360" windowHeight="7935"/>
  </bookViews>
  <sheets>
    <sheet name="Radost 2-okoliš bez cijena" sheetId="53" r:id="rId1"/>
  </sheets>
  <definedNames>
    <definedName name="gd">#REF!</definedName>
    <definedName name="Majstori">#REF!</definedName>
    <definedName name="Teh.Referent">#REF!</definedName>
    <definedName name="Vozi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53" l="1"/>
  <c r="F12" i="53"/>
  <c r="G12" i="53" s="1"/>
  <c r="F13" i="53"/>
  <c r="G13" i="53" s="1"/>
  <c r="F14" i="53"/>
  <c r="G14" i="53" s="1"/>
  <c r="F15" i="53"/>
  <c r="G15" i="53" s="1"/>
  <c r="F16" i="53" l="1"/>
  <c r="G16" i="53" s="1"/>
  <c r="G19" i="53" l="1"/>
  <c r="G21" i="53" s="1"/>
</calcChain>
</file>

<file path=xl/sharedStrings.xml><?xml version="1.0" encoding="utf-8"?>
<sst xmlns="http://schemas.openxmlformats.org/spreadsheetml/2006/main" count="29" uniqueCount="27">
  <si>
    <t>A.</t>
  </si>
  <si>
    <t>jed</t>
  </si>
  <si>
    <t>količina</t>
  </si>
  <si>
    <t xml:space="preserve">GRAĐEVINSKI - OBRTNIČKI RADOVI </t>
  </si>
  <si>
    <t>UKUPNO BEZ PDV-a</t>
  </si>
  <si>
    <t>1.</t>
  </si>
  <si>
    <t>komplet</t>
  </si>
  <si>
    <t>PDV</t>
  </si>
  <si>
    <t>Cijena bez PDV-a (EUR)</t>
  </si>
  <si>
    <t>Cijena sa PDV-om (EUR)</t>
  </si>
  <si>
    <t>Opis stavke</t>
  </si>
  <si>
    <t>UKUPNO PDV 25% (u eurima):</t>
  </si>
  <si>
    <t>UKUPNO SA PDV-om (u eurima):</t>
  </si>
  <si>
    <t>TROŠKOVNIK</t>
  </si>
  <si>
    <t>Montaža laminata</t>
  </si>
  <si>
    <t xml:space="preserve">Montaža laminata sokl </t>
  </si>
  <si>
    <t>Demontaža postojećeg linoleuma i zbrinjavanje</t>
  </si>
  <si>
    <t>2.</t>
  </si>
  <si>
    <t>3.</t>
  </si>
  <si>
    <t>4.</t>
  </si>
  <si>
    <t>5.</t>
  </si>
  <si>
    <t>m2</t>
  </si>
  <si>
    <t>m</t>
  </si>
  <si>
    <t>Dobava laminata - Hrast natur - click - 32/8</t>
  </si>
  <si>
    <t>Dobava laminata sokl - Hrast natur - 2400x17x60</t>
  </si>
  <si>
    <t>RADOVI POSTAVLJANJA PODOVA I PODNIH OBLOGA - VRTIĆ RADOST II</t>
  </si>
  <si>
    <t>Napomena: 
Sve mjere dodatno provjeriti na gradilištu. 
Za sve vrste radova obračunati će se stvarne količine. 
Ponuda se odnosi na postavljanje podova i podnih obloga u više prostorija vrtića Radost II u Poreču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</si>
</sst>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(* #,##0.00_);_(* \(#,##0.00\);_(* &quot;-&quot;??_);_(@_)"/>
    <numFmt numFmtId="166" formatCode="[$-41A]General"/>
    <numFmt numFmtId="167" formatCode="_-* #,##0.00\ _k_n_-;\-* #,##0.00\ _k_n_-;_-* \-??\ _k_n_-;_-@_-"/>
    <numFmt numFmtId="168" formatCode="0.00;[Red]0.00"/>
    <numFmt numFmtId="169" formatCode="#,##0.00\ [$kn-41A]"/>
  </numFmts>
  <fonts count="22">
    <font>
      <sz val="11"/>
      <color theme="1"/>
      <name val="Calibri"/>
      <family val="2"/>
      <charset val="238"/>
      <scheme val="minor"/>
    </font>
    <font>
      <sz val="10"/>
      <name val="ISOCPEUR"/>
      <family val="2"/>
      <charset val="238"/>
    </font>
    <font>
      <sz val="10"/>
      <color rgb="FF000000"/>
      <name val="ISOCPEUR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name val="Arial CE"/>
      <charset val="238"/>
    </font>
    <font>
      <sz val="10"/>
      <color rgb="FF000000"/>
      <name val="Helv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</font>
    <font>
      <sz val="10"/>
      <name val="Helv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name val="CRO_Swiss_Con-Normal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0">
    <xf numFmtId="0" fontId="0" fillId="0" borderId="0"/>
    <xf numFmtId="0" fontId="1" fillId="0" borderId="0"/>
    <xf numFmtId="166" fontId="2" fillId="0" borderId="0" applyBorder="0" applyProtection="0"/>
    <xf numFmtId="0" fontId="3" fillId="0" borderId="0"/>
    <xf numFmtId="0" fontId="1" fillId="0" borderId="0"/>
    <xf numFmtId="166" fontId="4" fillId="0" borderId="0" applyBorder="0" applyProtection="0"/>
    <xf numFmtId="0" fontId="5" fillId="0" borderId="0"/>
    <xf numFmtId="166" fontId="6" fillId="0" borderId="0" applyBorder="0" applyProtection="0"/>
    <xf numFmtId="0" fontId="1" fillId="0" borderId="0"/>
    <xf numFmtId="0" fontId="1" fillId="0" borderId="0"/>
    <xf numFmtId="0" fontId="9" fillId="0" borderId="0"/>
    <xf numFmtId="0" fontId="3" fillId="0" borderId="0"/>
    <xf numFmtId="167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3" fillId="0" borderId="0" applyFill="0" applyBorder="0" applyAlignment="0" applyProtection="0"/>
    <xf numFmtId="0" fontId="3" fillId="0" borderId="0"/>
    <xf numFmtId="0" fontId="3" fillId="0" borderId="0"/>
    <xf numFmtId="0" fontId="7" fillId="0" borderId="0"/>
    <xf numFmtId="168" fontId="3" fillId="0" borderId="0"/>
    <xf numFmtId="0" fontId="3" fillId="0" borderId="0"/>
    <xf numFmtId="0" fontId="5" fillId="0" borderId="0"/>
    <xf numFmtId="0" fontId="3" fillId="0" borderId="0"/>
    <xf numFmtId="168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 applyBorder="0" applyProtection="0"/>
    <xf numFmtId="44" fontId="8" fillId="0" borderId="0" applyFont="0" applyFill="0" applyBorder="0" applyAlignment="0" applyProtection="0"/>
    <xf numFmtId="0" fontId="13" fillId="0" borderId="0"/>
    <xf numFmtId="43" fontId="3" fillId="0" borderId="0" applyFont="0" applyFill="0" applyBorder="0" applyAlignment="0" applyProtection="0"/>
    <xf numFmtId="0" fontId="15" fillId="0" borderId="0"/>
    <xf numFmtId="44" fontId="3" fillId="0" borderId="0" applyFont="0" applyFill="0" applyBorder="0" applyAlignment="0" applyProtection="0"/>
    <xf numFmtId="0" fontId="16" fillId="2" borderId="0" applyNumberFormat="0" applyBorder="0" applyProtection="0">
      <alignment vertical="top" wrapText="1"/>
    </xf>
    <xf numFmtId="0" fontId="8" fillId="0" borderId="0"/>
    <xf numFmtId="0" fontId="3" fillId="0" borderId="0"/>
    <xf numFmtId="164" fontId="8" fillId="0" borderId="0" applyFont="0" applyFill="0" applyBorder="0" applyAlignment="0" applyProtection="0"/>
    <xf numFmtId="0" fontId="3" fillId="0" borderId="0"/>
    <xf numFmtId="0" fontId="15" fillId="0" borderId="0"/>
    <xf numFmtId="0" fontId="20" fillId="0" borderId="0"/>
  </cellStyleXfs>
  <cellXfs count="60">
    <xf numFmtId="0" fontId="0" fillId="0" borderId="0" xfId="0"/>
    <xf numFmtId="0" fontId="19" fillId="0" borderId="0" xfId="0" applyFont="1"/>
    <xf numFmtId="0" fontId="17" fillId="0" borderId="2" xfId="37" applyFont="1" applyFill="1" applyBorder="1" applyAlignment="1">
      <alignment horizontal="left" wrapText="1"/>
    </xf>
    <xf numFmtId="164" fontId="14" fillId="0" borderId="2" xfId="76" applyFont="1" applyFill="1" applyBorder="1" applyAlignment="1">
      <alignment horizontal="center" vertical="center" wrapText="1"/>
    </xf>
    <xf numFmtId="4" fontId="17" fillId="0" borderId="2" xfId="37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164" fontId="17" fillId="0" borderId="2" xfId="76" applyFont="1" applyBorder="1" applyAlignment="1">
      <alignment horizontal="center" vertical="center" wrapText="1"/>
    </xf>
    <xf numFmtId="164" fontId="17" fillId="0" borderId="2" xfId="76" applyFont="1" applyBorder="1" applyAlignment="1">
      <alignment horizontal="center" vertical="center"/>
    </xf>
    <xf numFmtId="1" fontId="14" fillId="3" borderId="5" xfId="37" applyNumberFormat="1" applyFont="1" applyFill="1" applyBorder="1" applyAlignment="1">
      <alignment horizontal="left"/>
    </xf>
    <xf numFmtId="0" fontId="17" fillId="3" borderId="6" xfId="37" applyFont="1" applyFill="1" applyBorder="1" applyAlignment="1">
      <alignment horizontal="left"/>
    </xf>
    <xf numFmtId="0" fontId="14" fillId="3" borderId="6" xfId="0" applyFont="1" applyFill="1" applyBorder="1" applyAlignment="1">
      <alignment horizontal="right"/>
    </xf>
    <xf numFmtId="164" fontId="14" fillId="3" borderId="6" xfId="76" applyFont="1" applyFill="1" applyBorder="1" applyAlignment="1">
      <alignment horizontal="right"/>
    </xf>
    <xf numFmtId="164" fontId="14" fillId="3" borderId="7" xfId="76" applyFont="1" applyFill="1" applyBorder="1" applyAlignment="1">
      <alignment horizontal="right"/>
    </xf>
    <xf numFmtId="1" fontId="14" fillId="0" borderId="8" xfId="37" applyNumberFormat="1" applyFont="1" applyBorder="1" applyAlignment="1">
      <alignment horizontal="center" vertical="center" wrapText="1"/>
    </xf>
    <xf numFmtId="164" fontId="17" fillId="0" borderId="9" xfId="76" applyFont="1" applyBorder="1" applyAlignment="1">
      <alignment horizontal="center" vertical="center" wrapText="1"/>
    </xf>
    <xf numFmtId="164" fontId="14" fillId="0" borderId="9" xfId="76" applyFont="1" applyFill="1" applyBorder="1" applyAlignment="1">
      <alignment horizontal="center" vertical="center" wrapText="1"/>
    </xf>
    <xf numFmtId="164" fontId="17" fillId="0" borderId="9" xfId="76" applyFont="1" applyBorder="1" applyAlignment="1">
      <alignment horizontal="right"/>
    </xf>
    <xf numFmtId="164" fontId="14" fillId="0" borderId="9" xfId="76" applyFont="1" applyBorder="1" applyAlignment="1">
      <alignment horizontal="right"/>
    </xf>
    <xf numFmtId="164" fontId="17" fillId="0" borderId="16" xfId="76" applyFont="1" applyBorder="1" applyAlignment="1">
      <alignment horizontal="right"/>
    </xf>
    <xf numFmtId="1" fontId="14" fillId="0" borderId="19" xfId="60" applyNumberFormat="1" applyFont="1" applyBorder="1" applyAlignment="1">
      <alignment horizontal="center"/>
    </xf>
    <xf numFmtId="1" fontId="14" fillId="0" borderId="20" xfId="60" applyNumberFormat="1" applyFont="1" applyBorder="1" applyAlignment="1">
      <alignment horizontal="center"/>
    </xf>
    <xf numFmtId="1" fontId="14" fillId="0" borderId="21" xfId="60" applyNumberFormat="1" applyFont="1" applyBorder="1" applyAlignment="1">
      <alignment horizontal="center"/>
    </xf>
    <xf numFmtId="4" fontId="18" fillId="0" borderId="5" xfId="41" applyNumberFormat="1" applyFont="1" applyBorder="1" applyAlignment="1">
      <alignment horizontal="center"/>
    </xf>
    <xf numFmtId="4" fontId="18" fillId="0" borderId="6" xfId="41" applyNumberFormat="1" applyFont="1" applyBorder="1" applyAlignment="1">
      <alignment horizontal="center"/>
    </xf>
    <xf numFmtId="4" fontId="18" fillId="0" borderId="7" xfId="41" applyNumberFormat="1" applyFont="1" applyBorder="1" applyAlignment="1">
      <alignment horizontal="center"/>
    </xf>
    <xf numFmtId="4" fontId="17" fillId="0" borderId="17" xfId="60" applyNumberFormat="1" applyFont="1" applyBorder="1" applyAlignment="1">
      <alignment horizontal="left" vertical="center" wrapText="1"/>
    </xf>
    <xf numFmtId="4" fontId="17" fillId="0" borderId="18" xfId="60" applyNumberFormat="1" applyFont="1" applyBorder="1" applyAlignment="1">
      <alignment horizontal="left" vertical="center" wrapText="1"/>
    </xf>
    <xf numFmtId="4" fontId="17" fillId="0" borderId="16" xfId="60" applyNumberFormat="1" applyFont="1" applyBorder="1" applyAlignment="1">
      <alignment horizontal="left" vertical="center" wrapText="1"/>
    </xf>
    <xf numFmtId="1" fontId="14" fillId="0" borderId="10" xfId="60" applyNumberFormat="1" applyFont="1" applyBorder="1" applyAlignment="1">
      <alignment horizontal="center"/>
    </xf>
    <xf numFmtId="1" fontId="14" fillId="0" borderId="3" xfId="60" applyNumberFormat="1" applyFont="1" applyBorder="1" applyAlignment="1">
      <alignment horizontal="center"/>
    </xf>
    <xf numFmtId="1" fontId="14" fillId="0" borderId="11" xfId="60" applyNumberFormat="1" applyFont="1" applyBorder="1" applyAlignment="1">
      <alignment horizontal="center"/>
    </xf>
    <xf numFmtId="4" fontId="17" fillId="0" borderId="10" xfId="60" applyNumberFormat="1" applyFont="1" applyBorder="1" applyAlignment="1">
      <alignment horizontal="center" vertical="center"/>
    </xf>
    <xf numFmtId="4" fontId="17" fillId="0" borderId="3" xfId="60" applyNumberFormat="1" applyFont="1" applyBorder="1" applyAlignment="1">
      <alignment horizontal="center" vertical="center"/>
    </xf>
    <xf numFmtId="4" fontId="17" fillId="0" borderId="11" xfId="60" applyNumberFormat="1" applyFont="1" applyBorder="1" applyAlignment="1">
      <alignment horizontal="center" vertical="center"/>
    </xf>
    <xf numFmtId="1" fontId="14" fillId="0" borderId="10" xfId="60" applyNumberFormat="1" applyFont="1" applyBorder="1" applyAlignment="1">
      <alignment horizontal="center" vertical="center"/>
    </xf>
    <xf numFmtId="1" fontId="14" fillId="0" borderId="3" xfId="60" applyNumberFormat="1" applyFont="1" applyBorder="1" applyAlignment="1">
      <alignment horizontal="center" vertical="center"/>
    </xf>
    <xf numFmtId="1" fontId="14" fillId="0" borderId="11" xfId="60" applyNumberFormat="1" applyFont="1" applyBorder="1" applyAlignment="1">
      <alignment horizontal="center" vertical="center"/>
    </xf>
    <xf numFmtId="1" fontId="17" fillId="0" borderId="10" xfId="37" applyNumberFormat="1" applyFont="1" applyBorder="1" applyAlignment="1">
      <alignment horizontal="center" vertical="top"/>
    </xf>
    <xf numFmtId="1" fontId="17" fillId="0" borderId="3" xfId="37" applyNumberFormat="1" applyFont="1" applyBorder="1" applyAlignment="1">
      <alignment horizontal="center" vertical="top"/>
    </xf>
    <xf numFmtId="1" fontId="17" fillId="0" borderId="11" xfId="37" applyNumberFormat="1" applyFont="1" applyBorder="1" applyAlignment="1">
      <alignment horizontal="center" vertical="top"/>
    </xf>
    <xf numFmtId="1" fontId="14" fillId="0" borderId="10" xfId="37" applyNumberFormat="1" applyFont="1" applyBorder="1" applyAlignment="1">
      <alignment horizontal="center" vertical="top" wrapText="1"/>
    </xf>
    <xf numFmtId="1" fontId="14" fillId="0" borderId="3" xfId="37" applyNumberFormat="1" applyFont="1" applyBorder="1" applyAlignment="1">
      <alignment horizontal="center" vertical="top" wrapText="1"/>
    </xf>
    <xf numFmtId="1" fontId="14" fillId="0" borderId="11" xfId="37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0" xfId="37" applyFont="1" applyBorder="1" applyAlignment="1">
      <alignment horizontal="center" wrapText="1"/>
    </xf>
    <xf numFmtId="0" fontId="17" fillId="0" borderId="4" xfId="37" applyFont="1" applyBorder="1" applyAlignment="1">
      <alignment horizontal="center" wrapText="1"/>
    </xf>
    <xf numFmtId="4" fontId="17" fillId="0" borderId="10" xfId="37" applyNumberFormat="1" applyFont="1" applyBorder="1" applyAlignment="1">
      <alignment horizontal="center" vertical="top" wrapText="1"/>
    </xf>
    <xf numFmtId="4" fontId="17" fillId="0" borderId="4" xfId="37" applyNumberFormat="1" applyFont="1" applyBorder="1" applyAlignment="1">
      <alignment horizontal="center" vertical="top" wrapText="1"/>
    </xf>
    <xf numFmtId="4" fontId="17" fillId="0" borderId="12" xfId="37" applyNumberFormat="1" applyFont="1" applyBorder="1" applyAlignment="1">
      <alignment horizontal="center" vertical="top" wrapText="1"/>
    </xf>
    <xf numFmtId="4" fontId="17" fillId="0" borderId="13" xfId="37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</cellXfs>
  <cellStyles count="80">
    <cellStyle name="Comma 10 4" xfId="12"/>
    <cellStyle name="Comma 13" xfId="13"/>
    <cellStyle name="Comma 13 2" xfId="14"/>
    <cellStyle name="Comma 14" xfId="15"/>
    <cellStyle name="Comma 2" xfId="16"/>
    <cellStyle name="Comma 3" xfId="17"/>
    <cellStyle name="Comma 5 2" xfId="18"/>
    <cellStyle name="Comma 5 2 2" xfId="70"/>
    <cellStyle name="Comma 5 3" xfId="19"/>
    <cellStyle name="Comma 59" xfId="20"/>
    <cellStyle name="Currency 2" xfId="72"/>
    <cellStyle name="Excel Built-in Normal 1" xfId="5"/>
    <cellStyle name="Excel Built-in Normal_TROSKOVNIK-revizija2" xfId="21"/>
    <cellStyle name="Excel Built-in Zarez_BIM SK i TK oprema 130503" xfId="22"/>
    <cellStyle name="Excel_BuiltIn_20% - Isticanje3 1" xfId="73"/>
    <cellStyle name="Normal 10" xfId="4"/>
    <cellStyle name="Normal 10 10" xfId="23"/>
    <cellStyle name="Normal 10 2" xfId="24"/>
    <cellStyle name="Normal 10 2 2" xfId="25"/>
    <cellStyle name="Normal 103 2" xfId="26"/>
    <cellStyle name="Normal 11" xfId="27"/>
    <cellStyle name="Normal 11 2" xfId="28"/>
    <cellStyle name="Normal 12" xfId="29"/>
    <cellStyle name="Normal 13" xfId="30"/>
    <cellStyle name="Normal 13 2" xfId="31"/>
    <cellStyle name="Normal 13 2 2" xfId="32"/>
    <cellStyle name="Normal 14" xfId="33"/>
    <cellStyle name="Normal 15" xfId="34"/>
    <cellStyle name="Normal 16" xfId="35"/>
    <cellStyle name="Normal 17" xfId="69"/>
    <cellStyle name="Normal 17 2" xfId="77"/>
    <cellStyle name="Normal 19 10" xfId="36"/>
    <cellStyle name="Normal 19 10 2" xfId="37"/>
    <cellStyle name="Normal 19 2" xfId="38"/>
    <cellStyle name="Normal 19 2 2" xfId="74"/>
    <cellStyle name="Normal 2" xfId="3"/>
    <cellStyle name="Normal 2 10 2" xfId="39"/>
    <cellStyle name="Normal 2 2" xfId="11"/>
    <cellStyle name="Normal 2 2 2" xfId="40"/>
    <cellStyle name="Normal 2 2 2 2" xfId="41"/>
    <cellStyle name="Normal 2 3" xfId="10"/>
    <cellStyle name="Normal 2 4" xfId="7"/>
    <cellStyle name="Normal 3" xfId="1"/>
    <cellStyle name="Normal 3 2" xfId="42"/>
    <cellStyle name="Normal 3 3" xfId="2"/>
    <cellStyle name="Normal 4" xfId="8"/>
    <cellStyle name="Normal 4 2" xfId="43"/>
    <cellStyle name="Normal 4 9" xfId="44"/>
    <cellStyle name="Normal 40" xfId="9"/>
    <cellStyle name="Normal 5" xfId="45"/>
    <cellStyle name="Normal 5 2" xfId="46"/>
    <cellStyle name="Normal 6" xfId="47"/>
    <cellStyle name="Normal 6 2" xfId="48"/>
    <cellStyle name="Normal 6 2 3" xfId="49"/>
    <cellStyle name="Normal 6 9" xfId="50"/>
    <cellStyle name="Normal 62 12" xfId="51"/>
    <cellStyle name="Normal 65" xfId="52"/>
    <cellStyle name="Normal 7" xfId="53"/>
    <cellStyle name="Normal 7 10" xfId="54"/>
    <cellStyle name="Normal 7 2" xfId="55"/>
    <cellStyle name="Normal 8" xfId="56"/>
    <cellStyle name="Normal 8 2" xfId="57"/>
    <cellStyle name="Normal 9" xfId="58"/>
    <cellStyle name="Normal 9 2" xfId="59"/>
    <cellStyle name="Normal_KA-DOM" xfId="79"/>
    <cellStyle name="Normal_TROŠKOVNIK - KAM - ŽUTO 2" xfId="60"/>
    <cellStyle name="Normalno" xfId="0" builtinId="0"/>
    <cellStyle name="Normalno 2" xfId="6"/>
    <cellStyle name="Normalno 3" xfId="75"/>
    <cellStyle name="Normalno 7" xfId="61"/>
    <cellStyle name="Normalno 8 3" xfId="62"/>
    <cellStyle name="Obično 2" xfId="63"/>
    <cellStyle name="Obično 3" xfId="64"/>
    <cellStyle name="Obično_troškovnik_-MARJAN-konačna_troskovnik-razvodnih ormara" xfId="65"/>
    <cellStyle name="Stil 1" xfId="78"/>
    <cellStyle name="Style 1" xfId="66"/>
    <cellStyle name="Style 1 2" xfId="71"/>
    <cellStyle name="Style 1 3" xfId="67"/>
    <cellStyle name="Valuta 2" xfId="68"/>
    <cellStyle name="Zarez" xfId="7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workbookViewId="0">
      <selection activeCell="J23" sqref="J23"/>
    </sheetView>
  </sheetViews>
  <sheetFormatPr defaultRowHeight="15"/>
  <cols>
    <col min="1" max="1" width="3.7109375" customWidth="1"/>
    <col min="2" max="2" width="45.5703125" customWidth="1"/>
    <col min="3" max="4" width="11.7109375" customWidth="1"/>
    <col min="5" max="7" width="14.7109375" customWidth="1"/>
  </cols>
  <sheetData>
    <row r="3" spans="1:10" ht="15.75" thickBot="1"/>
    <row r="4" spans="1:10">
      <c r="A4" s="22" t="s">
        <v>25</v>
      </c>
      <c r="B4" s="23"/>
      <c r="C4" s="23"/>
      <c r="D4" s="23"/>
      <c r="E4" s="23"/>
      <c r="F4" s="23"/>
      <c r="G4" s="24"/>
      <c r="H4" s="1"/>
      <c r="I4" s="1"/>
      <c r="J4" s="1"/>
    </row>
    <row r="5" spans="1:10">
      <c r="A5" s="28"/>
      <c r="B5" s="29"/>
      <c r="C5" s="29"/>
      <c r="D5" s="29"/>
      <c r="E5" s="29"/>
      <c r="F5" s="29"/>
      <c r="G5" s="30"/>
    </row>
    <row r="6" spans="1:10">
      <c r="A6" s="31" t="s">
        <v>13</v>
      </c>
      <c r="B6" s="32"/>
      <c r="C6" s="32"/>
      <c r="D6" s="32"/>
      <c r="E6" s="32"/>
      <c r="F6" s="32"/>
      <c r="G6" s="33"/>
    </row>
    <row r="7" spans="1:10">
      <c r="A7" s="34"/>
      <c r="B7" s="35"/>
      <c r="C7" s="35"/>
      <c r="D7" s="35"/>
      <c r="E7" s="35"/>
      <c r="F7" s="35"/>
      <c r="G7" s="36"/>
    </row>
    <row r="8" spans="1:10" ht="45" customHeight="1" thickBot="1">
      <c r="A8" s="25" t="s">
        <v>26</v>
      </c>
      <c r="B8" s="26"/>
      <c r="C8" s="26"/>
      <c r="D8" s="26"/>
      <c r="E8" s="26"/>
      <c r="F8" s="26"/>
      <c r="G8" s="27"/>
    </row>
    <row r="9" spans="1:10" ht="15.75" thickBot="1">
      <c r="A9" s="19"/>
      <c r="B9" s="20"/>
      <c r="C9" s="20"/>
      <c r="D9" s="20"/>
      <c r="E9" s="20"/>
      <c r="F9" s="20"/>
      <c r="G9" s="21"/>
    </row>
    <row r="10" spans="1:10">
      <c r="A10" s="8" t="s">
        <v>0</v>
      </c>
      <c r="B10" s="9" t="s">
        <v>3</v>
      </c>
      <c r="C10" s="10"/>
      <c r="D10" s="10"/>
      <c r="E10" s="11"/>
      <c r="F10" s="11"/>
      <c r="G10" s="12"/>
    </row>
    <row r="11" spans="1:10" ht="22.5">
      <c r="A11" s="13"/>
      <c r="B11" s="4" t="s">
        <v>10</v>
      </c>
      <c r="C11" s="5" t="s">
        <v>1</v>
      </c>
      <c r="D11" s="5" t="s">
        <v>2</v>
      </c>
      <c r="E11" s="6" t="s">
        <v>8</v>
      </c>
      <c r="F11" s="7" t="s">
        <v>7</v>
      </c>
      <c r="G11" s="14" t="s">
        <v>9</v>
      </c>
    </row>
    <row r="12" spans="1:10">
      <c r="A12" s="13" t="s">
        <v>5</v>
      </c>
      <c r="B12" s="2" t="s">
        <v>23</v>
      </c>
      <c r="C12" s="58" t="s">
        <v>21</v>
      </c>
      <c r="D12" s="58">
        <v>252</v>
      </c>
      <c r="E12" s="3">
        <v>0</v>
      </c>
      <c r="F12" s="3">
        <f t="shared" ref="F12:F15" si="0">E12*25%</f>
        <v>0</v>
      </c>
      <c r="G12" s="15">
        <f t="shared" ref="G12:G15" si="1">E12+F12</f>
        <v>0</v>
      </c>
    </row>
    <row r="13" spans="1:10">
      <c r="A13" s="13" t="s">
        <v>17</v>
      </c>
      <c r="B13" s="2" t="s">
        <v>14</v>
      </c>
      <c r="C13" s="58" t="s">
        <v>21</v>
      </c>
      <c r="D13" s="58">
        <v>225</v>
      </c>
      <c r="E13" s="3">
        <v>0</v>
      </c>
      <c r="F13" s="3">
        <f t="shared" si="0"/>
        <v>0</v>
      </c>
      <c r="G13" s="15">
        <f t="shared" si="1"/>
        <v>0</v>
      </c>
    </row>
    <row r="14" spans="1:10">
      <c r="A14" s="13" t="s">
        <v>18</v>
      </c>
      <c r="B14" s="2" t="s">
        <v>24</v>
      </c>
      <c r="C14" s="58" t="s">
        <v>22</v>
      </c>
      <c r="D14" s="58">
        <v>240</v>
      </c>
      <c r="E14" s="3">
        <v>0</v>
      </c>
      <c r="F14" s="3">
        <f t="shared" si="0"/>
        <v>0</v>
      </c>
      <c r="G14" s="15">
        <f t="shared" si="1"/>
        <v>0</v>
      </c>
    </row>
    <row r="15" spans="1:10">
      <c r="A15" s="13" t="s">
        <v>19</v>
      </c>
      <c r="B15" s="2" t="s">
        <v>15</v>
      </c>
      <c r="C15" s="58" t="s">
        <v>22</v>
      </c>
      <c r="D15" s="58">
        <v>210</v>
      </c>
      <c r="E15" s="3">
        <v>0</v>
      </c>
      <c r="F15" s="3">
        <f t="shared" si="0"/>
        <v>0</v>
      </c>
      <c r="G15" s="15">
        <f t="shared" si="1"/>
        <v>0</v>
      </c>
    </row>
    <row r="16" spans="1:10">
      <c r="A16" s="13" t="s">
        <v>20</v>
      </c>
      <c r="B16" s="2" t="s">
        <v>16</v>
      </c>
      <c r="C16" s="59" t="s">
        <v>6</v>
      </c>
      <c r="D16" s="58">
        <v>1</v>
      </c>
      <c r="E16" s="3">
        <v>0</v>
      </c>
      <c r="F16" s="3">
        <f>E16*25%</f>
        <v>0</v>
      </c>
      <c r="G16" s="15">
        <f>E16+F16</f>
        <v>0</v>
      </c>
    </row>
    <row r="17" spans="1:7">
      <c r="A17" s="52" t="s">
        <v>4</v>
      </c>
      <c r="B17" s="53"/>
      <c r="C17" s="43"/>
      <c r="D17" s="44"/>
      <c r="E17" s="44"/>
      <c r="F17" s="45"/>
      <c r="G17" s="16">
        <f>E12+E13+E14+E15+E16</f>
        <v>0</v>
      </c>
    </row>
    <row r="18" spans="1:7">
      <c r="A18" s="37"/>
      <c r="B18" s="38"/>
      <c r="C18" s="38"/>
      <c r="D18" s="38"/>
      <c r="E18" s="38"/>
      <c r="F18" s="38"/>
      <c r="G18" s="39"/>
    </row>
    <row r="19" spans="1:7">
      <c r="A19" s="54" t="s">
        <v>11</v>
      </c>
      <c r="B19" s="55"/>
      <c r="C19" s="46"/>
      <c r="D19" s="47"/>
      <c r="E19" s="47"/>
      <c r="F19" s="48"/>
      <c r="G19" s="17">
        <f>0.25*G17</f>
        <v>0</v>
      </c>
    </row>
    <row r="20" spans="1:7">
      <c r="A20" s="40"/>
      <c r="B20" s="41"/>
      <c r="C20" s="41"/>
      <c r="D20" s="41"/>
      <c r="E20" s="41"/>
      <c r="F20" s="41"/>
      <c r="G20" s="42"/>
    </row>
    <row r="21" spans="1:7" ht="15.75" thickBot="1">
      <c r="A21" s="56" t="s">
        <v>12</v>
      </c>
      <c r="B21" s="57"/>
      <c r="C21" s="49"/>
      <c r="D21" s="50"/>
      <c r="E21" s="50"/>
      <c r="F21" s="51"/>
      <c r="G21" s="18">
        <f>G17+G19</f>
        <v>0</v>
      </c>
    </row>
  </sheetData>
  <mergeCells count="14">
    <mergeCell ref="A18:G18"/>
    <mergeCell ref="A20:G20"/>
    <mergeCell ref="C17:F17"/>
    <mergeCell ref="C19:F19"/>
    <mergeCell ref="C21:F21"/>
    <mergeCell ref="A17:B17"/>
    <mergeCell ref="A19:B19"/>
    <mergeCell ref="A21:B21"/>
    <mergeCell ref="A9:G9"/>
    <mergeCell ref="A4:G4"/>
    <mergeCell ref="A8:G8"/>
    <mergeCell ref="A5:G5"/>
    <mergeCell ref="A6:G6"/>
    <mergeCell ref="A7:G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Radost 2-okoliš bez cijena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</dc:creator>
  <cp:lastModifiedBy>Elio Štifanić</cp:lastModifiedBy>
  <cp:lastPrinted>2022-11-23T11:10:30Z</cp:lastPrinted>
  <dcterms:created xsi:type="dcterms:W3CDTF">2018-03-25T14:42:25Z</dcterms:created>
  <dcterms:modified xsi:type="dcterms:W3CDTF">2023-02-27T16:48:55Z</dcterms:modified>
</cp:coreProperties>
</file>